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t.razmadze\OneDrive - Georgian Manganese, LLC\Desktop\Brisky shipment\"/>
    </mc:Choice>
  </mc:AlternateContent>
  <xr:revisionPtr revIDLastSave="0" documentId="13_ncr:1_{2068582E-B1CD-458D-A339-DBA10BCC2744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Sheet2" sheetId="2" r:id="rId1"/>
    <sheet name="Sheet1" sheetId="1" r:id="rId2"/>
  </sheets>
  <definedNames>
    <definedName name="_xlnm._FilterDatabase" localSheetId="1" hidden="1">Sheet1!$A$1:$Q$1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6" i="1" l="1"/>
  <c r="K15" i="1"/>
  <c r="K43" i="1"/>
  <c r="K44" i="1"/>
  <c r="K14" i="1"/>
  <c r="K26" i="1"/>
  <c r="K27" i="1"/>
  <c r="K28" i="1"/>
  <c r="K29" i="1"/>
  <c r="K30" i="1"/>
  <c r="K31" i="1"/>
  <c r="K25" i="1"/>
  <c r="K24" i="1"/>
  <c r="K23" i="1"/>
  <c r="K22" i="1"/>
  <c r="K21" i="1"/>
  <c r="K20" i="1"/>
  <c r="K19" i="1"/>
  <c r="K18" i="1"/>
  <c r="K17" i="1"/>
  <c r="K16" i="1"/>
</calcChain>
</file>

<file path=xl/sharedStrings.xml><?xml version="1.0" encoding="utf-8"?>
<sst xmlns="http://schemas.openxmlformats.org/spreadsheetml/2006/main" count="217" uniqueCount="78">
  <si>
    <t>No.</t>
  </si>
  <si>
    <t>Tender No.</t>
  </si>
  <si>
    <t>Items</t>
  </si>
  <si>
    <t>Photos</t>
  </si>
  <si>
    <t>Total</t>
  </si>
  <si>
    <t xml:space="preserve">PI# </t>
    <phoneticPr fontId="10" type="noConversion"/>
  </si>
  <si>
    <t>Items q'ty</t>
    <phoneticPr fontId="10" type="noConversion"/>
  </si>
  <si>
    <t>Package type</t>
    <phoneticPr fontId="10" type="noConversion"/>
  </si>
  <si>
    <t>Nude</t>
    <phoneticPr fontId="10" type="noConversion"/>
  </si>
  <si>
    <t>PKG q'ty</t>
    <phoneticPr fontId="10" type="noConversion"/>
  </si>
  <si>
    <t xml:space="preserve"> Length m</t>
    <phoneticPr fontId="10" type="noConversion"/>
  </si>
  <si>
    <t xml:space="preserve"> Width m</t>
    <phoneticPr fontId="10" type="noConversion"/>
  </si>
  <si>
    <t xml:space="preserve">
Height m</t>
    <phoneticPr fontId="10" type="noConversion"/>
  </si>
  <si>
    <t xml:space="preserve"> Volume m3</t>
    <phoneticPr fontId="10" type="noConversion"/>
  </si>
  <si>
    <t xml:space="preserve"> Net weight kg</t>
    <phoneticPr fontId="10" type="noConversion"/>
  </si>
  <si>
    <t>Gross weight kg</t>
    <phoneticPr fontId="10" type="noConversion"/>
  </si>
  <si>
    <t>Status</t>
    <phoneticPr fontId="10" type="noConversion"/>
  </si>
  <si>
    <t>Address for pick-up</t>
    <phoneticPr fontId="10" type="noConversion"/>
  </si>
  <si>
    <t>Ready for pick up</t>
    <phoneticPr fontId="10" type="noConversion"/>
  </si>
  <si>
    <t>Wooden pallet</t>
    <phoneticPr fontId="10" type="noConversion"/>
  </si>
  <si>
    <t>Steel pallet</t>
    <phoneticPr fontId="10" type="noConversion"/>
  </si>
  <si>
    <t>Coupling gear</t>
    <phoneticPr fontId="10" type="noConversion"/>
  </si>
  <si>
    <t>Hook suspension 50T*3pcs</t>
    <phoneticPr fontId="10" type="noConversion"/>
  </si>
  <si>
    <t xml:space="preserve"> International Wan Mall, Huayu Avenue,  Changyuan County, Xinxiang city, Henan province </t>
    <phoneticPr fontId="10" type="noConversion"/>
  </si>
  <si>
    <t>Wooden box</t>
    <phoneticPr fontId="10" type="noConversion"/>
  </si>
  <si>
    <t xml:space="preserve">Mechanical spare parts
Roller grapple, Shaft </t>
    <phoneticPr fontId="10" type="noConversion"/>
  </si>
  <si>
    <t>Earring</t>
    <phoneticPr fontId="10" type="noConversion"/>
  </si>
  <si>
    <t>Pallet</t>
    <phoneticPr fontId="10" type="noConversion"/>
  </si>
  <si>
    <t>Drum</t>
    <phoneticPr fontId="10" type="noConversion"/>
  </si>
  <si>
    <t>Rope drum БК-800х2600mm. 
dr.10401.00</t>
    <phoneticPr fontId="10" type="noConversion"/>
  </si>
  <si>
    <t xml:space="preserve">International Wan Mall, Huayu Avenue,  Changyuan County, Xinxiang city, Henan province </t>
    <phoneticPr fontId="10" type="noConversion"/>
  </si>
  <si>
    <t>High voltage Frequency inverter</t>
  </si>
  <si>
    <t>Wooden box</t>
  </si>
  <si>
    <t>Ready for pick-up</t>
  </si>
  <si>
    <t>Zhuiri road, High-tech Zone, Xiangyang, Hubei province;
Or we could be sent to Tianjing city.</t>
  </si>
  <si>
    <t>Inverter</t>
    <phoneticPr fontId="10" type="noConversion"/>
  </si>
  <si>
    <t>Carton</t>
    <phoneticPr fontId="10" type="noConversion"/>
  </si>
  <si>
    <t>Belt conveyor 1.1m</t>
    <phoneticPr fontId="10" type="noConversion"/>
  </si>
  <si>
    <t>Belt conveyor 3m</t>
    <phoneticPr fontId="10" type="noConversion"/>
  </si>
  <si>
    <t>Belt conveyor 4.5m</t>
    <phoneticPr fontId="10" type="noConversion"/>
  </si>
  <si>
    <t>Belt conveyor 30m</t>
    <phoneticPr fontId="10" type="noConversion"/>
  </si>
  <si>
    <t>Belt conveyor 30m walking platform</t>
    <phoneticPr fontId="10" type="noConversion"/>
  </si>
  <si>
    <t>Belt conveyor 30m ladder</t>
    <phoneticPr fontId="10" type="noConversion"/>
  </si>
  <si>
    <t>Belt conveyor-30m guardrail</t>
    <phoneticPr fontId="10" type="noConversion"/>
  </si>
  <si>
    <t>Belt conveyor-30m outrigger</t>
    <phoneticPr fontId="10" type="noConversion"/>
  </si>
  <si>
    <t>30m belt</t>
    <phoneticPr fontId="10" type="noConversion"/>
  </si>
  <si>
    <t>37kw electric drum</t>
    <phoneticPr fontId="10" type="noConversion"/>
  </si>
  <si>
    <t>Belt conveyor-30m</t>
    <phoneticPr fontId="10" type="noConversion"/>
  </si>
  <si>
    <t>Roller</t>
    <phoneticPr fontId="10" type="noConversion"/>
  </si>
  <si>
    <t>Roller support</t>
    <phoneticPr fontId="10" type="noConversion"/>
  </si>
  <si>
    <t>Pkg</t>
    <phoneticPr fontId="10" type="noConversion"/>
  </si>
  <si>
    <t>Cross arm;</t>
    <phoneticPr fontId="10" type="noConversion"/>
  </si>
  <si>
    <t xml:space="preserve"> Gear; Axle</t>
    <phoneticPr fontId="10" type="noConversion"/>
  </si>
  <si>
    <t>Drum Conveyor</t>
    <phoneticPr fontId="10" type="noConversion"/>
  </si>
  <si>
    <t>Coupling gear； Wheel</t>
    <phoneticPr fontId="10" type="noConversion"/>
  </si>
  <si>
    <t>Brake wheel</t>
    <phoneticPr fontId="10" type="noConversion"/>
  </si>
  <si>
    <t>Brake</t>
    <phoneticPr fontId="10" type="noConversion"/>
  </si>
  <si>
    <t>10 days to be ready</t>
    <phoneticPr fontId="10" type="noConversion"/>
  </si>
  <si>
    <t>Clamp meter</t>
    <phoneticPr fontId="10" type="noConversion"/>
  </si>
  <si>
    <t>Arc welding transformer</t>
    <phoneticPr fontId="10" type="noConversion"/>
  </si>
  <si>
    <t>Oxygen cylinder</t>
    <phoneticPr fontId="10" type="noConversion"/>
  </si>
  <si>
    <t>Houliu Village, Yanshan County, Cangzhou, Hebei, China</t>
    <phoneticPr fontId="10" type="noConversion"/>
  </si>
  <si>
    <t>croissant</t>
    <phoneticPr fontId="10" type="noConversion"/>
  </si>
  <si>
    <t>belt roller</t>
    <phoneticPr fontId="10" type="noConversion"/>
  </si>
  <si>
    <t>screw</t>
    <phoneticPr fontId="10" type="noConversion"/>
  </si>
  <si>
    <t>Pallet</t>
  </si>
  <si>
    <t xml:space="preserve"> International Wan Mall, Huayu Avenue,  Changyuan County, Xinxiang city, Henan province </t>
  </si>
  <si>
    <t>Qingdao</t>
  </si>
  <si>
    <t>Wuli kiln, Yanshan County, Cangzhou, Hebei, China</t>
  </si>
  <si>
    <t>No. 234 Industrial Road, Shangjie District, Zhengzhou city, Henan Province</t>
  </si>
  <si>
    <t>Hongqiao Industrial Zone, Jiaozuo City, Henan Province</t>
  </si>
  <si>
    <t>Wushan West Road Gulou District Fuzhou Fujian province</t>
  </si>
  <si>
    <t>Hedong Industrial Zone, Linyi City, Shandong Province</t>
  </si>
  <si>
    <t>Tongkang Road, Baiyun District Guangzhou, Guangdong Province</t>
  </si>
  <si>
    <t>Shipment instruction</t>
  </si>
  <si>
    <t>Shipment #1 - 2 PCS 40* HQ
From Qingdao Port</t>
  </si>
  <si>
    <t>Nearest Port</t>
  </si>
  <si>
    <t>Sent to qingdao by shipper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</si>
</sst>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name val="Calibri"/>
      <family val="2"/>
    </font>
    <font>
      <b/>
      <sz val="12"/>
      <color theme="1"/>
      <name val="Calibri"/>
      <family val="3"/>
      <charset val="134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b/>
      <sz val="12"/>
      <name val="Calibri"/>
      <family val="2"/>
    </font>
    <font>
      <b/>
      <sz val="11"/>
      <name val="Calibri"/>
      <family val="3"/>
      <charset val="134"/>
      <scheme val="minor"/>
    </font>
    <font>
      <b/>
      <sz val="10"/>
      <color theme="1"/>
      <name val="Calibri"/>
      <family val="3"/>
      <charset val="134"/>
      <scheme val="minor"/>
    </font>
    <font>
      <b/>
      <sz val="10"/>
      <name val="Calibri"/>
      <family val="3"/>
      <charset val="134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0" tint="-0.499984740745262"/>
      <name val="Calibri"/>
      <family val="3"/>
      <charset val="134"/>
      <scheme val="minor"/>
    </font>
    <font>
      <b/>
      <sz val="10"/>
      <color theme="0" tint="-0.499984740745262"/>
      <name val="Calibri"/>
      <family val="2"/>
    </font>
    <font>
      <b/>
      <sz val="9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93">
    <xf numFmtId="0" fontId="0" fillId="0" borderId="0" xfId="0"/>
    <xf numFmtId="0" fontId="0" fillId="2" borderId="0" xfId="0" applyFill="1" applyAlignment="1">
      <alignment horizontal="center" vertical="center" wrapText="1"/>
    </xf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4" borderId="5" xfId="0" applyFill="1" applyBorder="1" applyAlignment="1">
      <alignment horizontal="left" vertical="center" wrapText="1"/>
    </xf>
    <xf numFmtId="0" fontId="9" fillId="0" borderId="6" xfId="0" applyFont="1" applyBorder="1" applyAlignment="1">
      <alignment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11" fillId="3" borderId="3" xfId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vertical="center" wrapText="1"/>
    </xf>
    <xf numFmtId="0" fontId="9" fillId="6" borderId="5" xfId="0" applyFont="1" applyFill="1" applyBorder="1" applyAlignment="1">
      <alignment vertical="center" wrapText="1"/>
    </xf>
    <xf numFmtId="0" fontId="9" fillId="6" borderId="6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0" fillId="0" borderId="1" xfId="0" applyBorder="1"/>
    <xf numFmtId="0" fontId="19" fillId="0" borderId="1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wrapText="1"/>
    </xf>
    <xf numFmtId="0" fontId="4" fillId="0" borderId="2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9" fillId="0" borderId="2" xfId="1" applyFont="1" applyBorder="1" applyAlignment="1">
      <alignment horizontal="left" vertical="center"/>
    </xf>
    <xf numFmtId="0" fontId="19" fillId="0" borderId="4" xfId="1" applyFont="1" applyBorder="1" applyAlignment="1">
      <alignment horizontal="left" vertical="center"/>
    </xf>
    <xf numFmtId="0" fontId="19" fillId="0" borderId="3" xfId="1" applyFont="1" applyBorder="1" applyAlignment="1">
      <alignment horizontal="left" vertical="center"/>
    </xf>
    <xf numFmtId="0" fontId="8" fillId="0" borderId="2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 wrapText="1"/>
    </xf>
    <xf numFmtId="0" fontId="11" fillId="3" borderId="4" xfId="1" applyFont="1" applyFill="1" applyBorder="1" applyAlignment="1">
      <alignment horizontal="center" vertical="center" wrapText="1"/>
    </xf>
    <xf numFmtId="0" fontId="11" fillId="3" borderId="3" xfId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3" fillId="0" borderId="4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</cellXfs>
  <cellStyles count="2">
    <cellStyle name="Normal" xfId="0" builtinId="0"/>
    <cellStyle name="常规 2" xfId="1" xr:uid="{1A017FD3-164D-4CCD-B7AF-203F984A0255}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66613</xdr:colOff>
      <xdr:row>2</xdr:row>
      <xdr:rowOff>58373</xdr:rowOff>
    </xdr:from>
    <xdr:to>
      <xdr:col>15</xdr:col>
      <xdr:colOff>898151</xdr:colOff>
      <xdr:row>2</xdr:row>
      <xdr:rowOff>898226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76525" y="5694932"/>
          <a:ext cx="841063" cy="845568"/>
        </a:xfrm>
        <a:prstGeom prst="rect">
          <a:avLst/>
        </a:prstGeom>
      </xdr:spPr>
    </xdr:pic>
    <xdr:clientData/>
  </xdr:twoCellAnchor>
  <xdr:twoCellAnchor editAs="oneCell">
    <xdr:from>
      <xdr:col>15</xdr:col>
      <xdr:colOff>137583</xdr:colOff>
      <xdr:row>9</xdr:row>
      <xdr:rowOff>148166</xdr:rowOff>
    </xdr:from>
    <xdr:to>
      <xdr:col>15</xdr:col>
      <xdr:colOff>1317201</xdr:colOff>
      <xdr:row>10</xdr:row>
      <xdr:rowOff>594046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7B8AA69-A56C-CE7A-E6C5-77757AFA0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46250" y="8741833"/>
          <a:ext cx="1185333" cy="927845"/>
        </a:xfrm>
        <a:prstGeom prst="rect">
          <a:avLst/>
        </a:prstGeom>
      </xdr:spPr>
    </xdr:pic>
    <xdr:clientData/>
  </xdr:twoCellAnchor>
  <xdr:twoCellAnchor editAs="oneCell">
    <xdr:from>
      <xdr:col>15</xdr:col>
      <xdr:colOff>31749</xdr:colOff>
      <xdr:row>8</xdr:row>
      <xdr:rowOff>63500</xdr:rowOff>
    </xdr:from>
    <xdr:to>
      <xdr:col>15</xdr:col>
      <xdr:colOff>1351365</xdr:colOff>
      <xdr:row>9</xdr:row>
      <xdr:rowOff>359835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51FB91D-B07D-26A7-30A6-A4125E96C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40416" y="8138583"/>
          <a:ext cx="1327236" cy="814917"/>
        </a:xfrm>
        <a:prstGeom prst="rect">
          <a:avLst/>
        </a:prstGeom>
      </xdr:spPr>
    </xdr:pic>
    <xdr:clientData/>
  </xdr:twoCellAnchor>
  <xdr:twoCellAnchor editAs="oneCell">
    <xdr:from>
      <xdr:col>15</xdr:col>
      <xdr:colOff>1333498</xdr:colOff>
      <xdr:row>8</xdr:row>
      <xdr:rowOff>105014</xdr:rowOff>
    </xdr:from>
    <xdr:to>
      <xdr:col>16</xdr:col>
      <xdr:colOff>1601</xdr:colOff>
      <xdr:row>9</xdr:row>
      <xdr:rowOff>323427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28E5F9DC-C536-F4CA-1F42-48FAEB37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42165" y="8180097"/>
          <a:ext cx="968303" cy="752235"/>
        </a:xfrm>
        <a:prstGeom prst="rect">
          <a:avLst/>
        </a:prstGeom>
      </xdr:spPr>
    </xdr:pic>
    <xdr:clientData/>
  </xdr:twoCellAnchor>
  <xdr:twoCellAnchor editAs="oneCell">
    <xdr:from>
      <xdr:col>15</xdr:col>
      <xdr:colOff>84666</xdr:colOff>
      <xdr:row>7</xdr:row>
      <xdr:rowOff>31750</xdr:rowOff>
    </xdr:from>
    <xdr:to>
      <xdr:col>16</xdr:col>
      <xdr:colOff>16644</xdr:colOff>
      <xdr:row>7</xdr:row>
      <xdr:rowOff>612948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353E79F-CFFC-3E00-BA84-9D540CFBC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93333" y="7143750"/>
          <a:ext cx="2144548" cy="581198"/>
        </a:xfrm>
        <a:prstGeom prst="rect">
          <a:avLst/>
        </a:prstGeom>
      </xdr:spPr>
    </xdr:pic>
    <xdr:clientData/>
  </xdr:twoCellAnchor>
  <xdr:twoCellAnchor editAs="oneCell">
    <xdr:from>
      <xdr:col>15</xdr:col>
      <xdr:colOff>33617</xdr:colOff>
      <xdr:row>12</xdr:row>
      <xdr:rowOff>123263</xdr:rowOff>
    </xdr:from>
    <xdr:to>
      <xdr:col>15</xdr:col>
      <xdr:colOff>1126079</xdr:colOff>
      <xdr:row>13</xdr:row>
      <xdr:rowOff>460769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9419F82-4DCD-793F-E65A-55288636D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66793" y="10399057"/>
          <a:ext cx="1098177" cy="897799"/>
        </a:xfrm>
        <a:prstGeom prst="rect">
          <a:avLst/>
        </a:prstGeom>
      </xdr:spPr>
    </xdr:pic>
    <xdr:clientData/>
  </xdr:twoCellAnchor>
  <xdr:twoCellAnchor editAs="oneCell">
    <xdr:from>
      <xdr:col>15</xdr:col>
      <xdr:colOff>67233</xdr:colOff>
      <xdr:row>3</xdr:row>
      <xdr:rowOff>46117</xdr:rowOff>
    </xdr:from>
    <xdr:to>
      <xdr:col>15</xdr:col>
      <xdr:colOff>1599260</xdr:colOff>
      <xdr:row>4</xdr:row>
      <xdr:rowOff>200546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EB9E201A-BA0C-AB72-F946-6FAF2374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377145" y="6948941"/>
          <a:ext cx="1532027" cy="822395"/>
        </a:xfrm>
        <a:prstGeom prst="rect">
          <a:avLst/>
        </a:prstGeom>
      </xdr:spPr>
    </xdr:pic>
    <xdr:clientData/>
  </xdr:twoCellAnchor>
  <xdr:twoCellAnchor editAs="oneCell">
    <xdr:from>
      <xdr:col>15</xdr:col>
      <xdr:colOff>112059</xdr:colOff>
      <xdr:row>4</xdr:row>
      <xdr:rowOff>358589</xdr:rowOff>
    </xdr:from>
    <xdr:to>
      <xdr:col>15</xdr:col>
      <xdr:colOff>934123</xdr:colOff>
      <xdr:row>5</xdr:row>
      <xdr:rowOff>166400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E0BB9C8-1507-561F-719E-7687ED13A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21971" y="7799295"/>
          <a:ext cx="806824" cy="468157"/>
        </a:xfrm>
        <a:prstGeom prst="rect">
          <a:avLst/>
        </a:prstGeom>
      </xdr:spPr>
    </xdr:pic>
    <xdr:clientData/>
  </xdr:twoCellAnchor>
  <xdr:twoCellAnchor editAs="oneCell">
    <xdr:from>
      <xdr:col>15</xdr:col>
      <xdr:colOff>67235</xdr:colOff>
      <xdr:row>43</xdr:row>
      <xdr:rowOff>68775</xdr:rowOff>
    </xdr:from>
    <xdr:to>
      <xdr:col>15</xdr:col>
      <xdr:colOff>817806</xdr:colOff>
      <xdr:row>43</xdr:row>
      <xdr:rowOff>1158876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FEBC9094-917E-5EDE-EECF-A6A943A7E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00411" y="23018422"/>
          <a:ext cx="762001" cy="1084386"/>
        </a:xfrm>
        <a:prstGeom prst="rect">
          <a:avLst/>
        </a:prstGeom>
      </xdr:spPr>
    </xdr:pic>
    <xdr:clientData/>
  </xdr:twoCellAnchor>
  <xdr:twoCellAnchor editAs="oneCell">
    <xdr:from>
      <xdr:col>15</xdr:col>
      <xdr:colOff>145676</xdr:colOff>
      <xdr:row>42</xdr:row>
      <xdr:rowOff>20232</xdr:rowOff>
    </xdr:from>
    <xdr:to>
      <xdr:col>15</xdr:col>
      <xdr:colOff>777890</xdr:colOff>
      <xdr:row>43</xdr:row>
      <xdr:rowOff>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1E33B2A-D9D0-A054-AE1D-4C3431F4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578852" y="22364761"/>
          <a:ext cx="626499" cy="584886"/>
        </a:xfrm>
        <a:prstGeom prst="rect">
          <a:avLst/>
        </a:prstGeom>
      </xdr:spPr>
    </xdr:pic>
    <xdr:clientData/>
  </xdr:twoCellAnchor>
  <xdr:twoCellAnchor editAs="oneCell">
    <xdr:from>
      <xdr:col>15</xdr:col>
      <xdr:colOff>211978</xdr:colOff>
      <xdr:row>41</xdr:row>
      <xdr:rowOff>169023</xdr:rowOff>
    </xdr:from>
    <xdr:to>
      <xdr:col>15</xdr:col>
      <xdr:colOff>1183049</xdr:colOff>
      <xdr:row>41</xdr:row>
      <xdr:rowOff>555519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EA1E5562-7825-D4BA-BD31-CA6D144AA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14937442" y="21627353"/>
          <a:ext cx="386496" cy="971071"/>
        </a:xfrm>
        <a:prstGeom prst="rect">
          <a:avLst/>
        </a:prstGeom>
      </xdr:spPr>
    </xdr:pic>
    <xdr:clientData/>
  </xdr:twoCellAnchor>
  <xdr:twoCellAnchor editAs="oneCell">
    <xdr:from>
      <xdr:col>15</xdr:col>
      <xdr:colOff>80326</xdr:colOff>
      <xdr:row>39</xdr:row>
      <xdr:rowOff>33618</xdr:rowOff>
    </xdr:from>
    <xdr:to>
      <xdr:col>15</xdr:col>
      <xdr:colOff>968048</xdr:colOff>
      <xdr:row>40</xdr:row>
      <xdr:rowOff>439000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D93ABE6A-F997-3EB1-2D41-91859A84B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13502" y="20148177"/>
          <a:ext cx="895342" cy="939231"/>
        </a:xfrm>
        <a:prstGeom prst="rect">
          <a:avLst/>
        </a:prstGeom>
      </xdr:spPr>
    </xdr:pic>
    <xdr:clientData/>
  </xdr:twoCellAnchor>
  <xdr:twoCellAnchor editAs="oneCell">
    <xdr:from>
      <xdr:col>15</xdr:col>
      <xdr:colOff>1064559</xdr:colOff>
      <xdr:row>39</xdr:row>
      <xdr:rowOff>78441</xdr:rowOff>
    </xdr:from>
    <xdr:to>
      <xdr:col>16</xdr:col>
      <xdr:colOff>15509</xdr:colOff>
      <xdr:row>40</xdr:row>
      <xdr:rowOff>322314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7347E8AC-6F32-94F0-7C26-13E95F1A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497735" y="20193000"/>
          <a:ext cx="1194000" cy="792962"/>
        </a:xfrm>
        <a:prstGeom prst="rect">
          <a:avLst/>
        </a:prstGeom>
      </xdr:spPr>
    </xdr:pic>
    <xdr:clientData/>
  </xdr:twoCellAnchor>
  <xdr:twoCellAnchor editAs="oneCell">
    <xdr:from>
      <xdr:col>15</xdr:col>
      <xdr:colOff>100853</xdr:colOff>
      <xdr:row>15</xdr:row>
      <xdr:rowOff>33619</xdr:rowOff>
    </xdr:from>
    <xdr:to>
      <xdr:col>15</xdr:col>
      <xdr:colOff>1355912</xdr:colOff>
      <xdr:row>22</xdr:row>
      <xdr:rowOff>56669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CAA66ADD-BFBA-DC11-01B6-93049F0A6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534029" y="12169590"/>
          <a:ext cx="1255059" cy="1737774"/>
        </a:xfrm>
        <a:prstGeom prst="rect">
          <a:avLst/>
        </a:prstGeom>
      </xdr:spPr>
    </xdr:pic>
    <xdr:clientData/>
  </xdr:twoCellAnchor>
  <xdr:twoCellAnchor editAs="oneCell">
    <xdr:from>
      <xdr:col>14</xdr:col>
      <xdr:colOff>1882589</xdr:colOff>
      <xdr:row>22</xdr:row>
      <xdr:rowOff>87568</xdr:rowOff>
    </xdr:from>
    <xdr:to>
      <xdr:col>15</xdr:col>
      <xdr:colOff>1277695</xdr:colOff>
      <xdr:row>25</xdr:row>
      <xdr:rowOff>21653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6962A698-C6C8-A67C-F161-01C57167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421971" y="13926833"/>
          <a:ext cx="1277471" cy="1153844"/>
        </a:xfrm>
        <a:prstGeom prst="rect">
          <a:avLst/>
        </a:prstGeom>
      </xdr:spPr>
    </xdr:pic>
    <xdr:clientData/>
  </xdr:twoCellAnchor>
  <xdr:twoCellAnchor editAs="oneCell">
    <xdr:from>
      <xdr:col>15</xdr:col>
      <xdr:colOff>1165412</xdr:colOff>
      <xdr:row>22</xdr:row>
      <xdr:rowOff>104060</xdr:rowOff>
    </xdr:from>
    <xdr:to>
      <xdr:col>16</xdr:col>
      <xdr:colOff>16764</xdr:colOff>
      <xdr:row>24</xdr:row>
      <xdr:rowOff>361002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564A14B-F1F4-DE2F-6819-CFE3B1CD9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598588" y="13943325"/>
          <a:ext cx="1132502" cy="1063766"/>
        </a:xfrm>
        <a:prstGeom prst="rect">
          <a:avLst/>
        </a:prstGeom>
      </xdr:spPr>
    </xdr:pic>
    <xdr:clientData/>
  </xdr:twoCellAnchor>
  <xdr:twoCellAnchor editAs="oneCell">
    <xdr:from>
      <xdr:col>15</xdr:col>
      <xdr:colOff>1143000</xdr:colOff>
      <xdr:row>15</xdr:row>
      <xdr:rowOff>44823</xdr:rowOff>
    </xdr:from>
    <xdr:to>
      <xdr:col>16</xdr:col>
      <xdr:colOff>3035</xdr:colOff>
      <xdr:row>22</xdr:row>
      <xdr:rowOff>40959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54CC8331-D3C1-7C89-984E-7908A9479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576176" y="12180794"/>
          <a:ext cx="1167855" cy="1699430"/>
        </a:xfrm>
        <a:prstGeom prst="rect">
          <a:avLst/>
        </a:prstGeom>
      </xdr:spPr>
    </xdr:pic>
    <xdr:clientData/>
  </xdr:twoCellAnchor>
  <xdr:twoCellAnchor editAs="oneCell">
    <xdr:from>
      <xdr:col>15</xdr:col>
      <xdr:colOff>11206</xdr:colOff>
      <xdr:row>24</xdr:row>
      <xdr:rowOff>402645</xdr:rowOff>
    </xdr:from>
    <xdr:to>
      <xdr:col>16</xdr:col>
      <xdr:colOff>16505</xdr:colOff>
      <xdr:row>27</xdr:row>
      <xdr:rowOff>264403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EAF61E1C-DBFD-CC28-5F30-6375FDD02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444382" y="14802204"/>
          <a:ext cx="2263589" cy="1071993"/>
        </a:xfrm>
        <a:prstGeom prst="rect">
          <a:avLst/>
        </a:prstGeom>
      </xdr:spPr>
    </xdr:pic>
    <xdr:clientData/>
  </xdr:twoCellAnchor>
  <xdr:twoCellAnchor editAs="oneCell">
    <xdr:from>
      <xdr:col>15</xdr:col>
      <xdr:colOff>30762</xdr:colOff>
      <xdr:row>28</xdr:row>
      <xdr:rowOff>313765</xdr:rowOff>
    </xdr:from>
    <xdr:to>
      <xdr:col>15</xdr:col>
      <xdr:colOff>1030560</xdr:colOff>
      <xdr:row>34</xdr:row>
      <xdr:rowOff>168947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ED54E8A9-04EA-C34F-6122-11C2004D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463938" y="16573500"/>
          <a:ext cx="999798" cy="1274743"/>
        </a:xfrm>
        <a:prstGeom prst="rect">
          <a:avLst/>
        </a:prstGeom>
      </xdr:spPr>
    </xdr:pic>
    <xdr:clientData/>
  </xdr:twoCellAnchor>
  <xdr:twoCellAnchor editAs="oneCell">
    <xdr:from>
      <xdr:col>15</xdr:col>
      <xdr:colOff>874060</xdr:colOff>
      <xdr:row>27</xdr:row>
      <xdr:rowOff>224837</xdr:rowOff>
    </xdr:from>
    <xdr:to>
      <xdr:col>16</xdr:col>
      <xdr:colOff>2386</xdr:colOff>
      <xdr:row>29</xdr:row>
      <xdr:rowOff>2543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960F36BA-F840-310C-076A-924311FA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07236" y="15834631"/>
          <a:ext cx="1344706" cy="584529"/>
        </a:xfrm>
        <a:prstGeom prst="rect">
          <a:avLst/>
        </a:prstGeom>
      </xdr:spPr>
    </xdr:pic>
    <xdr:clientData/>
  </xdr:twoCellAnchor>
  <xdr:twoCellAnchor editAs="oneCell">
    <xdr:from>
      <xdr:col>15</xdr:col>
      <xdr:colOff>56031</xdr:colOff>
      <xdr:row>14</xdr:row>
      <xdr:rowOff>11204</xdr:rowOff>
    </xdr:from>
    <xdr:to>
      <xdr:col>15</xdr:col>
      <xdr:colOff>1356053</xdr:colOff>
      <xdr:row>15</xdr:row>
      <xdr:rowOff>16921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4F11DD2-B204-B491-6521-5673153D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489207" y="10992969"/>
          <a:ext cx="1292402" cy="1042149"/>
        </a:xfrm>
        <a:prstGeom prst="rect">
          <a:avLst/>
        </a:prstGeom>
      </xdr:spPr>
    </xdr:pic>
    <xdr:clientData/>
  </xdr:twoCellAnchor>
  <xdr:twoCellAnchor editAs="oneCell">
    <xdr:from>
      <xdr:col>15</xdr:col>
      <xdr:colOff>33618</xdr:colOff>
      <xdr:row>37</xdr:row>
      <xdr:rowOff>22412</xdr:rowOff>
    </xdr:from>
    <xdr:to>
      <xdr:col>15</xdr:col>
      <xdr:colOff>898137</xdr:colOff>
      <xdr:row>37</xdr:row>
      <xdr:rowOff>592487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A206B08A-3FFA-70DA-6884-7FC7F356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466794" y="18881912"/>
          <a:ext cx="856899" cy="57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ColWidth="9" defaultRowHeight="14.4"/>
  <sheetData/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6"/>
  <sheetViews>
    <sheetView tabSelected="1" zoomScale="70" zoomScaleNormal="70" zoomScalePageLayoutView="85" workbookViewId="0">
      <pane ySplit="1" topLeftCell="A2" activePane="bottomLeft" state="frozen"/>
      <selection pane="bottomLeft" activeCell="C3" sqref="C3:C44"/>
    </sheetView>
  </sheetViews>
  <sheetFormatPr defaultColWidth="8.6640625" defaultRowHeight="14.4"/>
  <cols>
    <col min="1" max="1" width="5" style="3" customWidth="1"/>
    <col min="2" max="2" width="11.88671875" customWidth="1"/>
    <col min="3" max="3" width="16.33203125" style="4" customWidth="1"/>
    <col min="4" max="4" width="18.44140625" customWidth="1"/>
    <col min="5" max="5" width="10.21875" customWidth="1"/>
    <col min="6" max="6" width="11.44140625" customWidth="1"/>
    <col min="7" max="7" width="9.33203125" customWidth="1"/>
    <col min="8" max="8" width="7.6640625" customWidth="1"/>
    <col min="9" max="9" width="7" customWidth="1"/>
    <col min="10" max="10" width="7.88671875" customWidth="1"/>
    <col min="11" max="11" width="11.21875" customWidth="1"/>
    <col min="12" max="12" width="9.33203125" customWidth="1"/>
    <col min="13" max="13" width="12.88671875" customWidth="1"/>
    <col min="14" max="14" width="16.33203125" customWidth="1"/>
    <col min="15" max="15" width="24.88671875" customWidth="1"/>
    <col min="16" max="16" width="30.77734375" style="3" customWidth="1"/>
    <col min="17" max="17" width="40.88671875" customWidth="1"/>
    <col min="18" max="18" width="58.6640625" customWidth="1"/>
  </cols>
  <sheetData>
    <row r="1" spans="1:18" s="1" customFormat="1" ht="42" customHeight="1">
      <c r="A1" s="5" t="s">
        <v>0</v>
      </c>
      <c r="B1" s="5" t="s">
        <v>1</v>
      </c>
      <c r="C1" s="5" t="s">
        <v>5</v>
      </c>
      <c r="D1" s="6" t="s">
        <v>2</v>
      </c>
      <c r="E1" s="6" t="s">
        <v>6</v>
      </c>
      <c r="F1" s="6" t="s">
        <v>7</v>
      </c>
      <c r="G1" s="5" t="s">
        <v>9</v>
      </c>
      <c r="H1" s="5" t="s">
        <v>10</v>
      </c>
      <c r="I1" s="5" t="s">
        <v>11</v>
      </c>
      <c r="J1" s="5" t="s">
        <v>12</v>
      </c>
      <c r="K1" s="5" t="s">
        <v>13</v>
      </c>
      <c r="L1" s="5" t="s">
        <v>14</v>
      </c>
      <c r="M1" s="5" t="s">
        <v>15</v>
      </c>
      <c r="N1" s="5" t="s">
        <v>16</v>
      </c>
      <c r="O1" s="15" t="s">
        <v>17</v>
      </c>
      <c r="P1" s="15" t="s">
        <v>3</v>
      </c>
      <c r="Q1" s="45" t="s">
        <v>76</v>
      </c>
      <c r="R1" s="49" t="s">
        <v>74</v>
      </c>
    </row>
    <row r="2" spans="1:18" s="2" customFormat="1" ht="36.75" customHeight="1">
      <c r="A2" s="5"/>
      <c r="B2" s="37"/>
      <c r="C2" s="37"/>
      <c r="D2" s="33"/>
      <c r="E2" s="34"/>
      <c r="F2" s="33"/>
      <c r="G2" s="34"/>
      <c r="H2" s="34"/>
      <c r="I2" s="34"/>
      <c r="J2" s="34"/>
      <c r="K2" s="33"/>
      <c r="L2" s="33"/>
      <c r="M2" s="34"/>
      <c r="N2" s="35"/>
      <c r="O2" s="36"/>
      <c r="P2" s="42"/>
      <c r="Q2" s="46"/>
      <c r="R2" s="46"/>
    </row>
    <row r="3" spans="1:18" ht="72.75" customHeight="1">
      <c r="A3" s="5">
        <v>1</v>
      </c>
      <c r="B3" s="29"/>
      <c r="C3" s="29"/>
      <c r="D3" s="5" t="s">
        <v>22</v>
      </c>
      <c r="E3" s="10">
        <v>3</v>
      </c>
      <c r="F3" s="5" t="s">
        <v>20</v>
      </c>
      <c r="G3" s="10">
        <v>3</v>
      </c>
      <c r="H3" s="10">
        <v>1.5</v>
      </c>
      <c r="I3" s="10">
        <v>0.75</v>
      </c>
      <c r="J3" s="10">
        <v>1.3</v>
      </c>
      <c r="K3" s="5">
        <v>4.3875000000000002</v>
      </c>
      <c r="L3" s="17">
        <v>3400</v>
      </c>
      <c r="M3" s="10">
        <v>3498</v>
      </c>
      <c r="N3" s="5" t="s">
        <v>18</v>
      </c>
      <c r="O3" s="39" t="s">
        <v>66</v>
      </c>
      <c r="P3" s="43"/>
      <c r="Q3" s="48" t="s">
        <v>67</v>
      </c>
      <c r="R3" s="50" t="s">
        <v>75</v>
      </c>
    </row>
    <row r="4" spans="1:18" ht="52.2" customHeight="1">
      <c r="A4" s="51">
        <v>2</v>
      </c>
      <c r="B4" s="51"/>
      <c r="C4" s="74"/>
      <c r="D4" s="83" t="s">
        <v>31</v>
      </c>
      <c r="E4" s="77">
        <v>1</v>
      </c>
      <c r="F4" s="23" t="s">
        <v>32</v>
      </c>
      <c r="G4" s="22">
        <v>1</v>
      </c>
      <c r="H4" s="22">
        <v>2.4</v>
      </c>
      <c r="I4" s="22">
        <v>1.88</v>
      </c>
      <c r="J4" s="22">
        <v>2.5</v>
      </c>
      <c r="K4" s="24">
        <v>11.28</v>
      </c>
      <c r="L4" s="86">
        <v>4550</v>
      </c>
      <c r="M4" s="77">
        <v>4700</v>
      </c>
      <c r="N4" s="80" t="s">
        <v>33</v>
      </c>
      <c r="O4" s="87" t="s">
        <v>34</v>
      </c>
      <c r="P4" s="43"/>
      <c r="Q4" s="71" t="s">
        <v>77</v>
      </c>
      <c r="R4" s="50" t="s">
        <v>75</v>
      </c>
    </row>
    <row r="5" spans="1:18" ht="52.2" customHeight="1">
      <c r="A5" s="52"/>
      <c r="B5" s="52"/>
      <c r="C5" s="75"/>
      <c r="D5" s="84"/>
      <c r="E5" s="78"/>
      <c r="F5" s="23" t="s">
        <v>32</v>
      </c>
      <c r="G5" s="22">
        <v>1</v>
      </c>
      <c r="H5" s="22">
        <v>1.19</v>
      </c>
      <c r="I5" s="22">
        <v>1.88</v>
      </c>
      <c r="J5" s="22">
        <v>2.5</v>
      </c>
      <c r="K5" s="24">
        <v>5.5929999999999991</v>
      </c>
      <c r="L5" s="86"/>
      <c r="M5" s="78"/>
      <c r="N5" s="81"/>
      <c r="O5" s="88"/>
      <c r="P5" s="43"/>
      <c r="Q5" s="72"/>
      <c r="R5" s="50" t="s">
        <v>75</v>
      </c>
    </row>
    <row r="6" spans="1:18" ht="52.2" customHeight="1">
      <c r="A6" s="53"/>
      <c r="B6" s="52"/>
      <c r="C6" s="75"/>
      <c r="D6" s="85"/>
      <c r="E6" s="79"/>
      <c r="F6" s="23" t="s">
        <v>32</v>
      </c>
      <c r="G6" s="22">
        <v>1</v>
      </c>
      <c r="H6" s="22">
        <v>1.2</v>
      </c>
      <c r="I6" s="22">
        <v>0.88</v>
      </c>
      <c r="J6" s="22">
        <v>1.22</v>
      </c>
      <c r="K6" s="24">
        <v>1.2883200000000001</v>
      </c>
      <c r="L6" s="86"/>
      <c r="M6" s="79"/>
      <c r="N6" s="82"/>
      <c r="O6" s="88"/>
      <c r="P6" s="43"/>
      <c r="Q6" s="72"/>
      <c r="R6" s="50" t="s">
        <v>75</v>
      </c>
    </row>
    <row r="7" spans="1:18" ht="52.2" customHeight="1">
      <c r="A7" s="25">
        <v>3</v>
      </c>
      <c r="B7" s="53"/>
      <c r="C7" s="76"/>
      <c r="D7" s="28" t="s">
        <v>35</v>
      </c>
      <c r="E7" s="26">
        <v>1</v>
      </c>
      <c r="F7" s="23" t="s">
        <v>36</v>
      </c>
      <c r="G7" s="22">
        <v>1</v>
      </c>
      <c r="H7" s="22">
        <v>0.6</v>
      </c>
      <c r="I7" s="22">
        <v>0.4</v>
      </c>
      <c r="J7" s="22">
        <v>0.3</v>
      </c>
      <c r="K7" s="24">
        <v>7.0000000000000007E-2</v>
      </c>
      <c r="L7" s="26">
        <v>48</v>
      </c>
      <c r="M7" s="27">
        <v>50</v>
      </c>
      <c r="N7" s="5" t="s">
        <v>18</v>
      </c>
      <c r="O7" s="89"/>
      <c r="P7" s="43"/>
      <c r="Q7" s="73"/>
      <c r="R7" s="50" t="s">
        <v>75</v>
      </c>
    </row>
    <row r="8" spans="1:18" ht="51" customHeight="1">
      <c r="A8" s="25">
        <v>4</v>
      </c>
      <c r="B8" s="17"/>
      <c r="C8" s="17"/>
      <c r="D8" s="5" t="s">
        <v>21</v>
      </c>
      <c r="E8" s="10">
        <v>48</v>
      </c>
      <c r="F8" s="11" t="s">
        <v>24</v>
      </c>
      <c r="G8" s="10">
        <v>1</v>
      </c>
      <c r="H8" s="10">
        <v>2.2599999999999998</v>
      </c>
      <c r="I8" s="10">
        <v>0.71</v>
      </c>
      <c r="J8" s="10">
        <v>0.77</v>
      </c>
      <c r="K8" s="17">
        <v>1.24</v>
      </c>
      <c r="L8" s="17">
        <v>1400</v>
      </c>
      <c r="M8" s="18">
        <v>1500</v>
      </c>
      <c r="N8" s="5" t="s">
        <v>18</v>
      </c>
      <c r="O8" s="40" t="s">
        <v>23</v>
      </c>
      <c r="P8" s="44"/>
      <c r="Q8" s="48" t="s">
        <v>67</v>
      </c>
      <c r="R8" s="50" t="s">
        <v>75</v>
      </c>
    </row>
    <row r="9" spans="1:18" ht="40.5" customHeight="1">
      <c r="A9" s="25">
        <v>5</v>
      </c>
      <c r="B9" s="57"/>
      <c r="C9" s="57"/>
      <c r="D9" s="57" t="s">
        <v>25</v>
      </c>
      <c r="E9" s="10">
        <v>32</v>
      </c>
      <c r="F9" s="5" t="s">
        <v>19</v>
      </c>
      <c r="G9" s="10">
        <v>1</v>
      </c>
      <c r="H9" s="10">
        <v>0.62</v>
      </c>
      <c r="I9" s="10">
        <v>0.62</v>
      </c>
      <c r="J9" s="10">
        <v>1.1499999999999999</v>
      </c>
      <c r="K9" s="17">
        <v>0.45</v>
      </c>
      <c r="L9" s="17">
        <v>650</v>
      </c>
      <c r="M9" s="10">
        <v>670</v>
      </c>
      <c r="N9" s="5" t="s">
        <v>18</v>
      </c>
      <c r="O9" s="90" t="s">
        <v>23</v>
      </c>
      <c r="P9" s="43"/>
      <c r="Q9" s="48" t="s">
        <v>67</v>
      </c>
      <c r="R9" s="50" t="s">
        <v>75</v>
      </c>
    </row>
    <row r="10" spans="1:18" ht="37.5" customHeight="1">
      <c r="A10" s="25">
        <v>6</v>
      </c>
      <c r="B10" s="58"/>
      <c r="C10" s="58"/>
      <c r="D10" s="59"/>
      <c r="E10" s="10"/>
      <c r="F10" s="5" t="s">
        <v>19</v>
      </c>
      <c r="G10" s="10">
        <v>1</v>
      </c>
      <c r="H10" s="10">
        <v>0.83</v>
      </c>
      <c r="I10" s="10">
        <v>0.43</v>
      </c>
      <c r="J10" s="10">
        <v>1.1000000000000001</v>
      </c>
      <c r="K10" s="17">
        <v>0.4</v>
      </c>
      <c r="L10" s="17">
        <v>435</v>
      </c>
      <c r="M10" s="10">
        <v>455</v>
      </c>
      <c r="N10" s="5" t="s">
        <v>18</v>
      </c>
      <c r="O10" s="91"/>
      <c r="P10" s="43"/>
      <c r="Q10" s="48" t="s">
        <v>67</v>
      </c>
      <c r="R10" s="50" t="s">
        <v>75</v>
      </c>
    </row>
    <row r="11" spans="1:18" ht="48.75" customHeight="1">
      <c r="A11" s="25">
        <v>7</v>
      </c>
      <c r="B11" s="59"/>
      <c r="C11" s="59"/>
      <c r="D11" s="5" t="s">
        <v>26</v>
      </c>
      <c r="E11" s="10">
        <v>12</v>
      </c>
      <c r="F11" s="11" t="s">
        <v>27</v>
      </c>
      <c r="G11" s="10">
        <v>1</v>
      </c>
      <c r="H11" s="10">
        <v>2.15</v>
      </c>
      <c r="I11" s="10">
        <v>1.1200000000000001</v>
      </c>
      <c r="J11" s="10">
        <v>0.83</v>
      </c>
      <c r="K11" s="17">
        <v>2</v>
      </c>
      <c r="L11" s="17">
        <v>3450</v>
      </c>
      <c r="M11" s="18">
        <v>3550</v>
      </c>
      <c r="N11" s="5" t="s">
        <v>18</v>
      </c>
      <c r="O11" s="92"/>
      <c r="P11" s="44"/>
      <c r="Q11" s="48" t="s">
        <v>67</v>
      </c>
      <c r="R11" s="50" t="s">
        <v>75</v>
      </c>
    </row>
    <row r="12" spans="1:18" ht="39" customHeight="1">
      <c r="A12" s="5">
        <v>8</v>
      </c>
      <c r="B12" s="54"/>
      <c r="C12" s="54"/>
      <c r="D12" s="5" t="s">
        <v>51</v>
      </c>
      <c r="E12" s="10">
        <v>3</v>
      </c>
      <c r="F12" s="30" t="s">
        <v>27</v>
      </c>
      <c r="G12" s="31">
        <v>1</v>
      </c>
      <c r="H12" s="10">
        <v>2.6</v>
      </c>
      <c r="I12" s="10">
        <v>1.2</v>
      </c>
      <c r="J12" s="10">
        <v>1.3</v>
      </c>
      <c r="K12" s="17">
        <v>3.6</v>
      </c>
      <c r="L12" s="17">
        <v>3660</v>
      </c>
      <c r="M12" s="10">
        <v>3700</v>
      </c>
      <c r="N12" s="5" t="s">
        <v>18</v>
      </c>
      <c r="O12" s="41" t="s">
        <v>30</v>
      </c>
      <c r="P12" s="44"/>
      <c r="Q12" s="48" t="s">
        <v>67</v>
      </c>
      <c r="R12" s="50" t="s">
        <v>75</v>
      </c>
    </row>
    <row r="13" spans="1:18" ht="44.25" customHeight="1">
      <c r="A13" s="5">
        <v>9</v>
      </c>
      <c r="B13" s="56"/>
      <c r="C13" s="56"/>
      <c r="D13" s="5" t="s">
        <v>52</v>
      </c>
      <c r="E13" s="10">
        <v>2</v>
      </c>
      <c r="F13" s="65" t="s">
        <v>65</v>
      </c>
      <c r="G13" s="66">
        <v>1</v>
      </c>
      <c r="H13" s="10"/>
      <c r="I13" s="10"/>
      <c r="J13" s="10"/>
      <c r="K13" s="17"/>
      <c r="L13" s="17">
        <v>390</v>
      </c>
      <c r="M13" s="10">
        <v>400</v>
      </c>
      <c r="N13" s="5" t="s">
        <v>18</v>
      </c>
      <c r="O13" s="41" t="s">
        <v>30</v>
      </c>
      <c r="P13" s="43"/>
      <c r="Q13" s="48" t="s">
        <v>67</v>
      </c>
      <c r="R13" s="50" t="s">
        <v>75</v>
      </c>
    </row>
    <row r="14" spans="1:18" ht="45" customHeight="1">
      <c r="A14" s="5">
        <v>10</v>
      </c>
      <c r="B14" s="54"/>
      <c r="C14" s="54"/>
      <c r="D14" s="5" t="s">
        <v>29</v>
      </c>
      <c r="E14" s="10">
        <v>2</v>
      </c>
      <c r="F14" s="65"/>
      <c r="G14" s="67"/>
      <c r="H14" s="10">
        <v>2.9</v>
      </c>
      <c r="I14" s="10">
        <v>1.8</v>
      </c>
      <c r="J14" s="10">
        <v>1.1000000000000001</v>
      </c>
      <c r="K14" s="17">
        <f>G12*J14*I14*H14</f>
        <v>5.742</v>
      </c>
      <c r="L14" s="17">
        <v>4000</v>
      </c>
      <c r="M14" s="10">
        <v>4000</v>
      </c>
      <c r="N14" s="5" t="s">
        <v>18</v>
      </c>
      <c r="O14" s="41" t="s">
        <v>30</v>
      </c>
      <c r="P14" s="43"/>
      <c r="Q14" s="48" t="s">
        <v>67</v>
      </c>
      <c r="R14" s="50" t="s">
        <v>75</v>
      </c>
    </row>
    <row r="15" spans="1:18" ht="81.75" customHeight="1">
      <c r="A15" s="5">
        <v>11</v>
      </c>
      <c r="B15" s="55"/>
      <c r="C15" s="55"/>
      <c r="D15" s="5" t="s">
        <v>28</v>
      </c>
      <c r="E15" s="10">
        <v>10</v>
      </c>
      <c r="F15" s="5" t="s">
        <v>8</v>
      </c>
      <c r="G15" s="10">
        <v>10</v>
      </c>
      <c r="H15" s="10">
        <v>1.65</v>
      </c>
      <c r="I15" s="10">
        <v>0.5</v>
      </c>
      <c r="J15" s="10">
        <v>0.5</v>
      </c>
      <c r="K15" s="17">
        <f>G13*J15*I15*H15</f>
        <v>0.41249999999999998</v>
      </c>
      <c r="L15" s="17">
        <v>2800</v>
      </c>
      <c r="M15" s="10">
        <v>2800</v>
      </c>
      <c r="N15" s="5" t="s">
        <v>18</v>
      </c>
      <c r="O15" s="21" t="s">
        <v>68</v>
      </c>
      <c r="P15" s="44"/>
      <c r="Q15" s="48" t="s">
        <v>67</v>
      </c>
      <c r="R15" s="50" t="s">
        <v>75</v>
      </c>
    </row>
    <row r="16" spans="1:18" ht="24" customHeight="1">
      <c r="A16" s="5">
        <v>12</v>
      </c>
      <c r="B16" s="55"/>
      <c r="C16" s="55"/>
      <c r="D16" s="5" t="s">
        <v>37</v>
      </c>
      <c r="E16" s="5">
        <v>1</v>
      </c>
      <c r="F16" s="11" t="s">
        <v>8</v>
      </c>
      <c r="G16" s="5">
        <v>1</v>
      </c>
      <c r="H16" s="5">
        <v>1.5</v>
      </c>
      <c r="I16" s="5">
        <v>0.77</v>
      </c>
      <c r="J16" s="5">
        <v>0.65</v>
      </c>
      <c r="K16" s="16">
        <f t="shared" ref="K16:K18" si="0">H16*I16*J16*G16</f>
        <v>0.75075000000000003</v>
      </c>
      <c r="L16" s="5">
        <v>100</v>
      </c>
      <c r="M16" s="5">
        <v>100</v>
      </c>
      <c r="N16" s="5" t="s">
        <v>18</v>
      </c>
      <c r="O16" s="62" t="s">
        <v>69</v>
      </c>
      <c r="P16" s="43"/>
      <c r="Q16" s="48" t="s">
        <v>67</v>
      </c>
      <c r="R16" s="50" t="s">
        <v>75</v>
      </c>
    </row>
    <row r="17" spans="1:18" ht="15.75" customHeight="1">
      <c r="A17" s="5">
        <v>13</v>
      </c>
      <c r="B17" s="55"/>
      <c r="C17" s="55"/>
      <c r="D17" s="5" t="s">
        <v>38</v>
      </c>
      <c r="E17" s="5">
        <v>1</v>
      </c>
      <c r="F17" s="11" t="s">
        <v>8</v>
      </c>
      <c r="G17" s="5">
        <v>1</v>
      </c>
      <c r="H17" s="5">
        <v>3.5</v>
      </c>
      <c r="I17" s="5">
        <v>0.77</v>
      </c>
      <c r="J17" s="5">
        <v>0.65</v>
      </c>
      <c r="K17" s="16">
        <f>H17*I17*J17*G17</f>
        <v>1.7517500000000001</v>
      </c>
      <c r="L17" s="16">
        <v>300</v>
      </c>
      <c r="M17" s="16">
        <v>300</v>
      </c>
      <c r="N17" s="5" t="s">
        <v>18</v>
      </c>
      <c r="O17" s="64"/>
      <c r="P17" s="43"/>
      <c r="Q17" s="48" t="s">
        <v>67</v>
      </c>
      <c r="R17" s="50" t="s">
        <v>75</v>
      </c>
    </row>
    <row r="18" spans="1:18" ht="15.75" customHeight="1">
      <c r="A18" s="5">
        <v>14</v>
      </c>
      <c r="B18" s="55"/>
      <c r="C18" s="55"/>
      <c r="D18" s="5" t="s">
        <v>39</v>
      </c>
      <c r="E18" s="5">
        <v>1</v>
      </c>
      <c r="F18" s="11" t="s">
        <v>8</v>
      </c>
      <c r="G18" s="5">
        <v>1</v>
      </c>
      <c r="H18" s="5">
        <v>5</v>
      </c>
      <c r="I18" s="5">
        <v>0.91</v>
      </c>
      <c r="J18" s="5">
        <v>0.65</v>
      </c>
      <c r="K18" s="5">
        <f t="shared" si="0"/>
        <v>2.9575</v>
      </c>
      <c r="L18" s="16">
        <v>420</v>
      </c>
      <c r="M18" s="16">
        <v>420</v>
      </c>
      <c r="N18" s="5" t="s">
        <v>18</v>
      </c>
      <c r="O18" s="64"/>
      <c r="P18" s="43"/>
      <c r="Q18" s="48" t="s">
        <v>67</v>
      </c>
      <c r="R18" s="50" t="s">
        <v>75</v>
      </c>
    </row>
    <row r="19" spans="1:18" s="2" customFormat="1" ht="15.75" customHeight="1">
      <c r="A19" s="54">
        <v>15</v>
      </c>
      <c r="B19" s="55"/>
      <c r="C19" s="55"/>
      <c r="D19" s="5" t="s">
        <v>40</v>
      </c>
      <c r="E19" s="68">
        <v>1</v>
      </c>
      <c r="F19" s="11" t="s">
        <v>8</v>
      </c>
      <c r="G19" s="7">
        <v>4</v>
      </c>
      <c r="H19" s="7">
        <v>6</v>
      </c>
      <c r="I19" s="7">
        <v>1.1200000000000001</v>
      </c>
      <c r="J19" s="7">
        <v>0.41</v>
      </c>
      <c r="K19" s="5">
        <f t="shared" ref="K19:K31" si="1">H19*I19*J19*G19</f>
        <v>11.020800000000001</v>
      </c>
      <c r="L19" s="5">
        <v>200</v>
      </c>
      <c r="M19" s="5">
        <v>200</v>
      </c>
      <c r="N19" s="54" t="s">
        <v>18</v>
      </c>
      <c r="O19" s="64"/>
      <c r="P19" s="42"/>
      <c r="Q19" s="48" t="s">
        <v>67</v>
      </c>
      <c r="R19" s="50" t="s">
        <v>75</v>
      </c>
    </row>
    <row r="20" spans="1:18" s="2" customFormat="1" ht="15.75" customHeight="1">
      <c r="A20" s="55"/>
      <c r="B20" s="55"/>
      <c r="C20" s="55"/>
      <c r="D20" s="38" t="s">
        <v>47</v>
      </c>
      <c r="E20" s="69"/>
      <c r="F20" s="11" t="s">
        <v>8</v>
      </c>
      <c r="G20" s="9">
        <v>1</v>
      </c>
      <c r="H20" s="9">
        <v>6.5</v>
      </c>
      <c r="I20" s="9">
        <v>1.1200000000000001</v>
      </c>
      <c r="J20" s="9">
        <v>0.41</v>
      </c>
      <c r="K20" s="5">
        <f t="shared" si="1"/>
        <v>2.9848000000000003</v>
      </c>
      <c r="L20" s="9">
        <v>260</v>
      </c>
      <c r="M20" s="9">
        <v>260</v>
      </c>
      <c r="N20" s="55"/>
      <c r="O20" s="64"/>
      <c r="P20" s="42"/>
      <c r="Q20" s="48" t="s">
        <v>67</v>
      </c>
      <c r="R20" s="50" t="s">
        <v>75</v>
      </c>
    </row>
    <row r="21" spans="1:18" s="2" customFormat="1" ht="15.75" customHeight="1">
      <c r="A21" s="55"/>
      <c r="B21" s="55"/>
      <c r="C21" s="55"/>
      <c r="D21" s="38" t="s">
        <v>47</v>
      </c>
      <c r="E21" s="69"/>
      <c r="F21" s="11" t="s">
        <v>8</v>
      </c>
      <c r="G21" s="5">
        <v>1</v>
      </c>
      <c r="H21" s="5">
        <v>6</v>
      </c>
      <c r="I21" s="5">
        <v>1.1200000000000001</v>
      </c>
      <c r="J21" s="5">
        <v>0.4</v>
      </c>
      <c r="K21" s="5">
        <f t="shared" si="1"/>
        <v>2.6880000000000006</v>
      </c>
      <c r="L21" s="5">
        <v>260</v>
      </c>
      <c r="M21" s="5">
        <v>260</v>
      </c>
      <c r="N21" s="55"/>
      <c r="O21" s="64"/>
      <c r="P21" s="42"/>
      <c r="Q21" s="48" t="s">
        <v>67</v>
      </c>
      <c r="R21" s="50" t="s">
        <v>75</v>
      </c>
    </row>
    <row r="22" spans="1:18" s="2" customFormat="1" ht="30.75" customHeight="1">
      <c r="A22" s="55"/>
      <c r="B22" s="55"/>
      <c r="C22" s="55"/>
      <c r="D22" s="38" t="s">
        <v>41</v>
      </c>
      <c r="E22" s="69"/>
      <c r="F22" s="11" t="s">
        <v>8</v>
      </c>
      <c r="G22" s="7">
        <v>1</v>
      </c>
      <c r="H22" s="9">
        <v>6</v>
      </c>
      <c r="I22" s="9">
        <v>0.5</v>
      </c>
      <c r="J22" s="9">
        <v>0.1</v>
      </c>
      <c r="K22" s="5">
        <f t="shared" si="1"/>
        <v>0.30000000000000004</v>
      </c>
      <c r="L22" s="5">
        <v>50</v>
      </c>
      <c r="M22" s="5">
        <v>50</v>
      </c>
      <c r="N22" s="55"/>
      <c r="O22" s="64"/>
      <c r="P22" s="15"/>
      <c r="Q22" s="48" t="s">
        <v>67</v>
      </c>
      <c r="R22" s="50" t="s">
        <v>75</v>
      </c>
    </row>
    <row r="23" spans="1:18" s="2" customFormat="1" ht="31.5" customHeight="1">
      <c r="A23" s="55"/>
      <c r="B23" s="55"/>
      <c r="C23" s="55"/>
      <c r="D23" s="38" t="s">
        <v>42</v>
      </c>
      <c r="E23" s="69"/>
      <c r="F23" s="11" t="s">
        <v>8</v>
      </c>
      <c r="G23" s="7">
        <v>1</v>
      </c>
      <c r="H23" s="7">
        <v>1.5</v>
      </c>
      <c r="I23" s="5">
        <v>0.5</v>
      </c>
      <c r="J23" s="5">
        <v>0.1</v>
      </c>
      <c r="K23" s="5">
        <f t="shared" si="1"/>
        <v>7.5000000000000011E-2</v>
      </c>
      <c r="L23" s="5">
        <v>15</v>
      </c>
      <c r="M23" s="5">
        <v>15</v>
      </c>
      <c r="N23" s="55"/>
      <c r="O23" s="64"/>
      <c r="P23" s="15"/>
      <c r="Q23" s="48" t="s">
        <v>67</v>
      </c>
      <c r="R23" s="50" t="s">
        <v>75</v>
      </c>
    </row>
    <row r="24" spans="1:18" s="2" customFormat="1" ht="31.5" customHeight="1">
      <c r="A24" s="55"/>
      <c r="B24" s="55"/>
      <c r="C24" s="55"/>
      <c r="D24" s="38" t="s">
        <v>43</v>
      </c>
      <c r="E24" s="69"/>
      <c r="F24" s="11" t="s">
        <v>8</v>
      </c>
      <c r="G24" s="7">
        <v>4</v>
      </c>
      <c r="H24" s="7">
        <v>6</v>
      </c>
      <c r="I24" s="7">
        <v>0.1</v>
      </c>
      <c r="J24" s="7">
        <v>0.1</v>
      </c>
      <c r="K24" s="5">
        <f t="shared" si="1"/>
        <v>0.24000000000000005</v>
      </c>
      <c r="L24" s="5">
        <v>60</v>
      </c>
      <c r="M24" s="5">
        <v>60</v>
      </c>
      <c r="N24" s="55"/>
      <c r="O24" s="64"/>
      <c r="P24" s="42"/>
      <c r="Q24" s="48" t="s">
        <v>67</v>
      </c>
      <c r="R24" s="50" t="s">
        <v>75</v>
      </c>
    </row>
    <row r="25" spans="1:18" ht="31.5" customHeight="1">
      <c r="A25" s="55"/>
      <c r="B25" s="55"/>
      <c r="C25" s="55"/>
      <c r="D25" s="38" t="s">
        <v>44</v>
      </c>
      <c r="E25" s="69"/>
      <c r="F25" s="11" t="s">
        <v>8</v>
      </c>
      <c r="G25" s="10">
        <v>2</v>
      </c>
      <c r="H25" s="10">
        <v>1.27</v>
      </c>
      <c r="I25" s="10">
        <v>0.3</v>
      </c>
      <c r="J25" s="10">
        <v>0.1</v>
      </c>
      <c r="K25" s="5">
        <f t="shared" si="1"/>
        <v>7.6200000000000004E-2</v>
      </c>
      <c r="L25" s="17">
        <v>10</v>
      </c>
      <c r="M25" s="17">
        <v>10</v>
      </c>
      <c r="N25" s="55"/>
      <c r="O25" s="64"/>
      <c r="P25" s="43"/>
      <c r="Q25" s="48" t="s">
        <v>67</v>
      </c>
      <c r="R25" s="50" t="s">
        <v>75</v>
      </c>
    </row>
    <row r="26" spans="1:18" ht="31.5" customHeight="1">
      <c r="A26" s="55"/>
      <c r="B26" s="55"/>
      <c r="C26" s="55"/>
      <c r="D26" s="38" t="s">
        <v>44</v>
      </c>
      <c r="E26" s="69"/>
      <c r="F26" s="11" t="s">
        <v>8</v>
      </c>
      <c r="G26" s="10">
        <v>2</v>
      </c>
      <c r="H26" s="10">
        <v>2.5</v>
      </c>
      <c r="I26" s="10">
        <v>0.3</v>
      </c>
      <c r="J26" s="10">
        <v>0.1</v>
      </c>
      <c r="K26" s="5">
        <f t="shared" si="1"/>
        <v>0.15000000000000002</v>
      </c>
      <c r="L26" s="17">
        <v>20</v>
      </c>
      <c r="M26" s="17">
        <v>20</v>
      </c>
      <c r="N26" s="55"/>
      <c r="O26" s="64"/>
      <c r="P26" s="43"/>
      <c r="Q26" s="48" t="s">
        <v>67</v>
      </c>
      <c r="R26" s="50" t="s">
        <v>75</v>
      </c>
    </row>
    <row r="27" spans="1:18" ht="31.5" customHeight="1">
      <c r="A27" s="55"/>
      <c r="B27" s="55"/>
      <c r="C27" s="55"/>
      <c r="D27" s="38" t="s">
        <v>44</v>
      </c>
      <c r="E27" s="69"/>
      <c r="F27" s="11" t="s">
        <v>8</v>
      </c>
      <c r="G27" s="10">
        <v>2</v>
      </c>
      <c r="H27" s="10">
        <v>3.77</v>
      </c>
      <c r="I27" s="10">
        <v>0.3</v>
      </c>
      <c r="J27" s="10">
        <v>0.1</v>
      </c>
      <c r="K27" s="5">
        <f t="shared" si="1"/>
        <v>0.22620000000000001</v>
      </c>
      <c r="L27" s="17">
        <v>30</v>
      </c>
      <c r="M27" s="17">
        <v>30</v>
      </c>
      <c r="N27" s="55"/>
      <c r="O27" s="64"/>
      <c r="P27" s="44"/>
      <c r="Q27" s="48" t="s">
        <v>67</v>
      </c>
      <c r="R27" s="50" t="s">
        <v>75</v>
      </c>
    </row>
    <row r="28" spans="1:18" ht="31.5" customHeight="1">
      <c r="A28" s="55"/>
      <c r="B28" s="55"/>
      <c r="C28" s="55"/>
      <c r="D28" s="38" t="s">
        <v>44</v>
      </c>
      <c r="E28" s="69"/>
      <c r="F28" s="11" t="s">
        <v>8</v>
      </c>
      <c r="G28" s="10">
        <v>2</v>
      </c>
      <c r="H28" s="10">
        <v>5</v>
      </c>
      <c r="I28" s="10">
        <v>0.3</v>
      </c>
      <c r="J28" s="10">
        <v>0.1</v>
      </c>
      <c r="K28" s="5">
        <f t="shared" si="1"/>
        <v>0.30000000000000004</v>
      </c>
      <c r="L28" s="17">
        <v>45</v>
      </c>
      <c r="M28" s="17">
        <v>45</v>
      </c>
      <c r="N28" s="55"/>
      <c r="O28" s="64"/>
      <c r="P28" s="43"/>
      <c r="Q28" s="48" t="s">
        <v>67</v>
      </c>
      <c r="R28" s="50" t="s">
        <v>75</v>
      </c>
    </row>
    <row r="29" spans="1:18" ht="31.5" customHeight="1">
      <c r="A29" s="55"/>
      <c r="B29" s="55"/>
      <c r="C29" s="55"/>
      <c r="D29" s="38" t="s">
        <v>44</v>
      </c>
      <c r="E29" s="69"/>
      <c r="F29" s="11" t="s">
        <v>8</v>
      </c>
      <c r="G29" s="10">
        <v>2</v>
      </c>
      <c r="H29" s="10">
        <v>6.3</v>
      </c>
      <c r="I29" s="10">
        <v>0.3</v>
      </c>
      <c r="J29" s="10">
        <v>0.1</v>
      </c>
      <c r="K29" s="5">
        <f t="shared" si="1"/>
        <v>0.378</v>
      </c>
      <c r="L29" s="17">
        <v>50</v>
      </c>
      <c r="M29" s="17">
        <v>50</v>
      </c>
      <c r="N29" s="55"/>
      <c r="O29" s="64"/>
      <c r="P29" s="43"/>
      <c r="Q29" s="48" t="s">
        <v>67</v>
      </c>
      <c r="R29" s="50" t="s">
        <v>75</v>
      </c>
    </row>
    <row r="30" spans="1:18" ht="15.75" customHeight="1">
      <c r="A30" s="55"/>
      <c r="B30" s="55"/>
      <c r="C30" s="55"/>
      <c r="D30" s="38" t="s">
        <v>45</v>
      </c>
      <c r="E30" s="69"/>
      <c r="F30" s="11" t="s">
        <v>8</v>
      </c>
      <c r="G30" s="10">
        <v>1</v>
      </c>
      <c r="H30" s="10">
        <v>0.9</v>
      </c>
      <c r="I30" s="10">
        <v>0.9</v>
      </c>
      <c r="J30" s="10">
        <v>0.8</v>
      </c>
      <c r="K30" s="5">
        <f t="shared" si="1"/>
        <v>0.64800000000000013</v>
      </c>
      <c r="L30" s="17">
        <v>900</v>
      </c>
      <c r="M30" s="18">
        <v>900</v>
      </c>
      <c r="N30" s="55"/>
      <c r="O30" s="64"/>
      <c r="P30" s="44"/>
      <c r="Q30" s="48" t="s">
        <v>67</v>
      </c>
      <c r="R30" s="50" t="s">
        <v>75</v>
      </c>
    </row>
    <row r="31" spans="1:18" ht="15.75" customHeight="1">
      <c r="A31" s="55"/>
      <c r="B31" s="55"/>
      <c r="C31" s="55"/>
      <c r="D31" s="38" t="s">
        <v>46</v>
      </c>
      <c r="E31" s="69"/>
      <c r="F31" s="11" t="s">
        <v>8</v>
      </c>
      <c r="G31" s="10">
        <v>1</v>
      </c>
      <c r="H31" s="10">
        <v>1.65</v>
      </c>
      <c r="I31" s="10">
        <v>0.63</v>
      </c>
      <c r="J31" s="10">
        <v>0.63</v>
      </c>
      <c r="K31" s="5">
        <f t="shared" si="1"/>
        <v>0.65488499999999994</v>
      </c>
      <c r="L31" s="17">
        <v>800</v>
      </c>
      <c r="M31" s="18">
        <v>800</v>
      </c>
      <c r="N31" s="55"/>
      <c r="O31" s="64"/>
      <c r="P31" s="44"/>
      <c r="Q31" s="48" t="s">
        <v>67</v>
      </c>
      <c r="R31" s="50" t="s">
        <v>75</v>
      </c>
    </row>
    <row r="32" spans="1:18" ht="15.75" customHeight="1">
      <c r="A32" s="55"/>
      <c r="B32" s="55"/>
      <c r="C32" s="55"/>
      <c r="D32" s="38" t="s">
        <v>62</v>
      </c>
      <c r="E32" s="69"/>
      <c r="F32" s="11" t="s">
        <v>8</v>
      </c>
      <c r="G32" s="10">
        <v>38</v>
      </c>
      <c r="H32" s="10"/>
      <c r="I32" s="10"/>
      <c r="J32" s="10"/>
      <c r="K32" s="17"/>
      <c r="L32" s="17"/>
      <c r="M32" s="10">
        <v>30</v>
      </c>
      <c r="N32" s="55"/>
      <c r="O32" s="64"/>
      <c r="P32" s="43"/>
      <c r="Q32" s="48" t="s">
        <v>67</v>
      </c>
      <c r="R32" s="50" t="s">
        <v>75</v>
      </c>
    </row>
    <row r="33" spans="1:18" ht="15.75" customHeight="1">
      <c r="A33" s="55"/>
      <c r="B33" s="55"/>
      <c r="C33" s="55"/>
      <c r="D33" s="38" t="s">
        <v>63</v>
      </c>
      <c r="E33" s="69"/>
      <c r="F33" s="11" t="s">
        <v>8</v>
      </c>
      <c r="G33" s="10">
        <v>114</v>
      </c>
      <c r="H33" s="10"/>
      <c r="I33" s="10"/>
      <c r="J33" s="10"/>
      <c r="K33" s="17"/>
      <c r="L33" s="17"/>
      <c r="M33" s="10">
        <v>50</v>
      </c>
      <c r="N33" s="55"/>
      <c r="O33" s="64"/>
      <c r="P33" s="43"/>
      <c r="Q33" s="48" t="s">
        <v>67</v>
      </c>
      <c r="R33" s="50" t="s">
        <v>75</v>
      </c>
    </row>
    <row r="34" spans="1:18" ht="15.75" customHeight="1">
      <c r="A34" s="55"/>
      <c r="B34" s="55"/>
      <c r="C34" s="55"/>
      <c r="D34" s="38" t="s">
        <v>64</v>
      </c>
      <c r="E34" s="69"/>
      <c r="F34" s="11" t="s">
        <v>8</v>
      </c>
      <c r="G34" s="10">
        <v>1</v>
      </c>
      <c r="H34" s="10"/>
      <c r="I34" s="10"/>
      <c r="J34" s="10"/>
      <c r="K34" s="17"/>
      <c r="L34" s="17"/>
      <c r="M34" s="18">
        <v>2</v>
      </c>
      <c r="N34" s="55"/>
      <c r="O34" s="64"/>
      <c r="P34" s="44"/>
      <c r="Q34" s="48" t="s">
        <v>67</v>
      </c>
      <c r="R34" s="50" t="s">
        <v>75</v>
      </c>
    </row>
    <row r="35" spans="1:18" ht="15.75" customHeight="1">
      <c r="A35" s="56"/>
      <c r="B35" s="56"/>
      <c r="C35" s="56"/>
      <c r="D35" s="38" t="s">
        <v>48</v>
      </c>
      <c r="E35" s="70"/>
      <c r="F35" s="11" t="s">
        <v>8</v>
      </c>
      <c r="G35" s="10">
        <v>10</v>
      </c>
      <c r="H35" s="10"/>
      <c r="I35" s="10"/>
      <c r="J35" s="10"/>
      <c r="K35" s="17"/>
      <c r="L35" s="17"/>
      <c r="M35" s="10">
        <v>20</v>
      </c>
      <c r="N35" s="56"/>
      <c r="O35" s="63"/>
      <c r="P35" s="43"/>
      <c r="Q35" s="48" t="s">
        <v>67</v>
      </c>
      <c r="R35" s="50" t="s">
        <v>75</v>
      </c>
    </row>
    <row r="36" spans="1:18" ht="44.25" customHeight="1">
      <c r="A36" s="32">
        <v>16</v>
      </c>
      <c r="B36" s="32"/>
      <c r="C36" s="32"/>
      <c r="D36" s="32" t="s">
        <v>53</v>
      </c>
      <c r="E36" s="10">
        <v>2</v>
      </c>
      <c r="F36" s="5" t="s">
        <v>8</v>
      </c>
      <c r="G36" s="10">
        <v>2</v>
      </c>
      <c r="H36" s="10">
        <v>1.65</v>
      </c>
      <c r="I36" s="10">
        <v>0.5</v>
      </c>
      <c r="J36" s="10">
        <v>0.5</v>
      </c>
      <c r="K36" s="17">
        <f>G34*J36*I36*H36</f>
        <v>0.41249999999999998</v>
      </c>
      <c r="L36" s="17">
        <v>560</v>
      </c>
      <c r="M36" s="10">
        <v>560</v>
      </c>
      <c r="N36" s="5" t="s">
        <v>18</v>
      </c>
      <c r="O36" s="21" t="s">
        <v>68</v>
      </c>
      <c r="P36" s="21"/>
      <c r="Q36" s="48" t="s">
        <v>67</v>
      </c>
      <c r="R36" s="50" t="s">
        <v>75</v>
      </c>
    </row>
    <row r="37" spans="1:18" ht="42" customHeight="1">
      <c r="A37" s="32">
        <v>17</v>
      </c>
      <c r="B37" s="32"/>
      <c r="C37" s="32"/>
      <c r="D37" s="32" t="s">
        <v>56</v>
      </c>
      <c r="E37" s="32">
        <v>20</v>
      </c>
      <c r="F37" s="32" t="s">
        <v>8</v>
      </c>
      <c r="G37" s="32">
        <v>20</v>
      </c>
      <c r="H37" s="32"/>
      <c r="I37" s="32"/>
      <c r="J37" s="32"/>
      <c r="K37" s="32">
        <v>3.53</v>
      </c>
      <c r="L37" s="32">
        <v>900</v>
      </c>
      <c r="M37" s="32">
        <v>1000</v>
      </c>
      <c r="N37" s="32" t="s">
        <v>18</v>
      </c>
      <c r="O37" s="21" t="s">
        <v>70</v>
      </c>
      <c r="P37" s="43"/>
      <c r="Q37" s="48" t="s">
        <v>67</v>
      </c>
      <c r="R37" s="50" t="s">
        <v>75</v>
      </c>
    </row>
    <row r="38" spans="1:18" ht="48.75" customHeight="1">
      <c r="A38" s="32">
        <v>18</v>
      </c>
      <c r="B38" s="32"/>
      <c r="C38" s="32"/>
      <c r="D38" s="32" t="s">
        <v>55</v>
      </c>
      <c r="E38" s="32">
        <v>5</v>
      </c>
      <c r="F38" s="32"/>
      <c r="G38" s="32">
        <v>1</v>
      </c>
      <c r="H38" s="32">
        <v>1.5</v>
      </c>
      <c r="I38" s="32">
        <v>0.6</v>
      </c>
      <c r="J38" s="32">
        <v>0.8</v>
      </c>
      <c r="K38" s="32">
        <v>0.72</v>
      </c>
      <c r="L38" s="32">
        <v>1100</v>
      </c>
      <c r="M38" s="32">
        <v>1200</v>
      </c>
      <c r="N38" s="32" t="s">
        <v>18</v>
      </c>
      <c r="O38" s="41" t="s">
        <v>30</v>
      </c>
      <c r="P38" s="43"/>
      <c r="Q38" s="48" t="s">
        <v>67</v>
      </c>
      <c r="R38" s="50" t="s">
        <v>75</v>
      </c>
    </row>
    <row r="39" spans="1:18" ht="41.25" customHeight="1">
      <c r="A39" s="32">
        <v>19</v>
      </c>
      <c r="B39" s="32"/>
      <c r="C39" s="32"/>
      <c r="D39" s="32" t="s">
        <v>54</v>
      </c>
      <c r="E39" s="32">
        <v>22</v>
      </c>
      <c r="F39" s="32"/>
      <c r="G39" s="32"/>
      <c r="H39" s="32"/>
      <c r="I39" s="32"/>
      <c r="J39" s="32"/>
      <c r="K39" s="32"/>
      <c r="L39" s="32"/>
      <c r="M39" s="32"/>
      <c r="N39" s="32" t="s">
        <v>57</v>
      </c>
      <c r="O39" s="41" t="s">
        <v>30</v>
      </c>
      <c r="P39" s="43"/>
      <c r="Q39" s="48" t="s">
        <v>67</v>
      </c>
      <c r="R39" s="50" t="s">
        <v>75</v>
      </c>
    </row>
    <row r="40" spans="1:18" ht="43.5" customHeight="1">
      <c r="A40" s="32">
        <v>20</v>
      </c>
      <c r="B40" s="60"/>
      <c r="C40" s="32"/>
      <c r="D40" s="32" t="s">
        <v>48</v>
      </c>
      <c r="E40" s="32">
        <v>638</v>
      </c>
      <c r="F40" s="32" t="s">
        <v>50</v>
      </c>
      <c r="G40" s="32">
        <v>13</v>
      </c>
      <c r="H40" s="32">
        <v>0.42</v>
      </c>
      <c r="I40" s="32">
        <v>1.1499999999999999</v>
      </c>
      <c r="J40" s="32">
        <v>0.9</v>
      </c>
      <c r="K40" s="32">
        <v>4.62</v>
      </c>
      <c r="L40" s="32">
        <v>3300</v>
      </c>
      <c r="M40" s="32">
        <v>3300</v>
      </c>
      <c r="N40" s="32" t="s">
        <v>18</v>
      </c>
      <c r="O40" s="62" t="s">
        <v>61</v>
      </c>
      <c r="P40" s="43"/>
      <c r="Q40" s="48" t="s">
        <v>67</v>
      </c>
      <c r="R40" s="50" t="s">
        <v>75</v>
      </c>
    </row>
    <row r="41" spans="1:18" ht="43.5" customHeight="1">
      <c r="A41" s="32">
        <v>21</v>
      </c>
      <c r="B41" s="61"/>
      <c r="C41" s="32"/>
      <c r="D41" s="32" t="s">
        <v>49</v>
      </c>
      <c r="E41" s="32">
        <v>60</v>
      </c>
      <c r="F41" s="32" t="s">
        <v>50</v>
      </c>
      <c r="G41" s="32">
        <v>6</v>
      </c>
      <c r="H41" s="32">
        <v>1.35</v>
      </c>
      <c r="I41" s="32">
        <v>1.05</v>
      </c>
      <c r="J41" s="32">
        <v>0.43</v>
      </c>
      <c r="K41" s="32">
        <v>3.38</v>
      </c>
      <c r="L41" s="32">
        <v>968</v>
      </c>
      <c r="M41" s="32">
        <v>968</v>
      </c>
      <c r="N41" s="32" t="s">
        <v>18</v>
      </c>
      <c r="O41" s="63"/>
      <c r="P41" s="43"/>
      <c r="Q41" s="48" t="s">
        <v>67</v>
      </c>
      <c r="R41" s="50" t="s">
        <v>75</v>
      </c>
    </row>
    <row r="42" spans="1:18" ht="46.5" customHeight="1">
      <c r="A42" s="32">
        <v>22</v>
      </c>
      <c r="B42" s="60"/>
      <c r="C42" s="60"/>
      <c r="D42" s="32" t="s">
        <v>58</v>
      </c>
      <c r="E42" s="32">
        <v>15</v>
      </c>
      <c r="F42" s="32" t="s">
        <v>36</v>
      </c>
      <c r="G42" s="32">
        <v>1</v>
      </c>
      <c r="H42" s="32"/>
      <c r="I42" s="32"/>
      <c r="J42" s="32"/>
      <c r="K42" s="32">
        <v>0.08</v>
      </c>
      <c r="L42" s="32">
        <v>9</v>
      </c>
      <c r="M42" s="32">
        <v>10</v>
      </c>
      <c r="N42" s="32" t="s">
        <v>18</v>
      </c>
      <c r="O42" s="21" t="s">
        <v>71</v>
      </c>
      <c r="P42" s="43"/>
      <c r="Q42" s="48" t="s">
        <v>77</v>
      </c>
      <c r="R42" s="47"/>
    </row>
    <row r="43" spans="1:18" ht="47.25" customHeight="1">
      <c r="A43" s="32">
        <v>23</v>
      </c>
      <c r="B43" s="61"/>
      <c r="C43" s="61"/>
      <c r="D43" s="32" t="s">
        <v>59</v>
      </c>
      <c r="E43" s="32">
        <v>1</v>
      </c>
      <c r="F43" s="32" t="s">
        <v>36</v>
      </c>
      <c r="G43" s="32">
        <v>1</v>
      </c>
      <c r="H43" s="32">
        <v>0.5</v>
      </c>
      <c r="I43" s="32">
        <v>0.3</v>
      </c>
      <c r="J43" s="32">
        <v>0.3</v>
      </c>
      <c r="K43" s="32">
        <f t="shared" ref="K43:K44" si="2">H43*I43*J43*G43</f>
        <v>4.4999999999999998E-2</v>
      </c>
      <c r="L43" s="32">
        <v>9</v>
      </c>
      <c r="M43" s="32">
        <v>10</v>
      </c>
      <c r="N43" s="32" t="s">
        <v>18</v>
      </c>
      <c r="O43" s="21" t="s">
        <v>73</v>
      </c>
      <c r="P43" s="43"/>
      <c r="Q43" s="48" t="s">
        <v>77</v>
      </c>
      <c r="R43" s="47"/>
    </row>
    <row r="44" spans="1:18" ht="93.75" customHeight="1">
      <c r="A44" s="32">
        <v>24</v>
      </c>
      <c r="B44" s="32"/>
      <c r="C44" s="32"/>
      <c r="D44" s="32" t="s">
        <v>60</v>
      </c>
      <c r="E44" s="32">
        <v>20</v>
      </c>
      <c r="F44" s="32" t="s">
        <v>8</v>
      </c>
      <c r="G44" s="32">
        <v>20</v>
      </c>
      <c r="H44" s="32">
        <v>1.6</v>
      </c>
      <c r="I44" s="32">
        <v>0.24</v>
      </c>
      <c r="J44" s="32">
        <v>0.24</v>
      </c>
      <c r="K44" s="32">
        <f t="shared" si="2"/>
        <v>1.8431999999999999</v>
      </c>
      <c r="L44" s="32">
        <v>1180</v>
      </c>
      <c r="M44" s="32">
        <v>1180</v>
      </c>
      <c r="N44" s="32" t="s">
        <v>18</v>
      </c>
      <c r="O44" s="21" t="s">
        <v>72</v>
      </c>
      <c r="P44" s="43"/>
      <c r="Q44" s="48" t="s">
        <v>67</v>
      </c>
      <c r="R44" s="50" t="s">
        <v>75</v>
      </c>
    </row>
    <row r="45" spans="1:18" ht="23.4" customHeight="1">
      <c r="A45" s="5"/>
      <c r="B45" s="8"/>
      <c r="C45" s="8"/>
      <c r="D45" s="8"/>
      <c r="E45" s="10"/>
      <c r="F45" s="11"/>
      <c r="G45" s="10"/>
      <c r="H45" s="10"/>
      <c r="I45" s="10"/>
      <c r="J45" s="10"/>
      <c r="K45" s="17"/>
      <c r="L45" s="17"/>
      <c r="M45" s="18"/>
      <c r="N45" s="5"/>
      <c r="O45" s="19"/>
      <c r="P45" s="44"/>
      <c r="Q45" s="47"/>
    </row>
    <row r="46" spans="1:18" ht="28.95" customHeight="1">
      <c r="A46" s="5"/>
      <c r="B46" s="12" t="s">
        <v>4</v>
      </c>
      <c r="C46" s="13"/>
      <c r="D46" s="13"/>
      <c r="E46" s="13"/>
      <c r="F46" s="13"/>
      <c r="G46" s="14"/>
      <c r="H46" s="14"/>
      <c r="I46" s="14"/>
      <c r="J46" s="14"/>
      <c r="K46" s="14"/>
      <c r="L46" s="14"/>
      <c r="M46" s="14"/>
      <c r="N46" s="12"/>
      <c r="O46" s="20"/>
      <c r="P46" s="20"/>
      <c r="Q46" s="47"/>
    </row>
  </sheetData>
  <autoFilter ref="A1:Q1" xr:uid="{00000000-0001-0000-0100-000000000000}"/>
  <mergeCells count="28">
    <mergeCell ref="O9:O11"/>
    <mergeCell ref="Q4:Q7"/>
    <mergeCell ref="C4:C7"/>
    <mergeCell ref="B4:B7"/>
    <mergeCell ref="M4:M6"/>
    <mergeCell ref="N4:N6"/>
    <mergeCell ref="D4:D6"/>
    <mergeCell ref="E4:E6"/>
    <mergeCell ref="L4:L6"/>
    <mergeCell ref="O4:O7"/>
    <mergeCell ref="B42:B43"/>
    <mergeCell ref="O40:O41"/>
    <mergeCell ref="O16:O35"/>
    <mergeCell ref="C42:C43"/>
    <mergeCell ref="F13:F14"/>
    <mergeCell ref="G13:G14"/>
    <mergeCell ref="N19:N35"/>
    <mergeCell ref="E19:E35"/>
    <mergeCell ref="C14:C35"/>
    <mergeCell ref="B14:B35"/>
    <mergeCell ref="B12:B13"/>
    <mergeCell ref="C12:C13"/>
    <mergeCell ref="B40:B41"/>
    <mergeCell ref="A4:A6"/>
    <mergeCell ref="A19:A35"/>
    <mergeCell ref="C9:C11"/>
    <mergeCell ref="B9:B11"/>
    <mergeCell ref="D9:D10"/>
  </mergeCells>
  <phoneticPr fontId="10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Tornike Razmadze</cp:lastModifiedBy>
  <dcterms:created xsi:type="dcterms:W3CDTF">2015-06-05T18:19:00Z</dcterms:created>
  <dcterms:modified xsi:type="dcterms:W3CDTF">2022-10-11T13:13:18Z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BFFA7DD26A764D8398971942B96B03DA</vt:lpwstr>
  </property>
</Properties>
</file>